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ownloads\"/>
    </mc:Choice>
  </mc:AlternateContent>
  <bookViews>
    <workbookView xWindow="0" yWindow="0" windowWidth="28800" windowHeight="124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I13" i="1"/>
  <c r="H13" i="1"/>
  <c r="G13" i="1"/>
  <c r="F13" i="1"/>
  <c r="G24" i="1" l="1"/>
  <c r="G196" i="1" s="1"/>
  <c r="I24" i="1"/>
  <c r="I196" i="1" s="1"/>
  <c r="H24" i="1"/>
  <c r="H196" i="1" s="1"/>
  <c r="J24" i="1"/>
  <c r="J196" i="1" s="1"/>
  <c r="F24" i="1"/>
  <c r="F196" i="1" s="1"/>
</calcChain>
</file>

<file path=xl/sharedStrings.xml><?xml version="1.0" encoding="utf-8"?>
<sst xmlns="http://schemas.openxmlformats.org/spreadsheetml/2006/main" count="204" uniqueCount="57">
  <si>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</si>
  <si>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</si>
  <si>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</si>
  <si>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</si>
  <si>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</si>
  <si>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</si>
  <si>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</si>
  <si>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</si>
  <si>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</si>
  <si>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</si>
  <si>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</si>
  <si>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</si>
  <si>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</si>
  <si>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</si>
  <si>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</si>
  <si>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</si>
  <si>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</si>
  <si>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</si>
  <si>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</si>
  <si>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</si>
  <si>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</si>
  <si>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</si>
  <si>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</si>
  <si>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</si>
  <si>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</si>
  <si>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</si>
  <si>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</si>
  <si>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</si>
  <si>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</si>
  <si>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</si>
  <si>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</si>
  <si>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</si>
  <si>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</si>
  <si>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</si>
  <si>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</si>
  <si>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</si>
  <si>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</si>
  <si>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</si>
  <si>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</si>
  <si>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</si>
  <si>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Батон витаминный с микронутриентами</t>
  </si>
  <si>
    <t>1шт</t>
  </si>
  <si>
    <t>Хлеб полезный с микронутриентами</t>
  </si>
  <si>
    <t>Яблоко</t>
  </si>
  <si>
    <t>Пюре картофельное</t>
  </si>
  <si>
    <t>Биточки домашние</t>
  </si>
  <si>
    <t>Чай с сахаром</t>
  </si>
  <si>
    <t>Масло шоколадное</t>
  </si>
  <si>
    <t>Огурцы консервированные</t>
  </si>
  <si>
    <t>Суп из овощей с мясом,зеленью</t>
  </si>
  <si>
    <t>Макаронные изделия отварные</t>
  </si>
  <si>
    <t>Филе куриное панированное с маслом</t>
  </si>
  <si>
    <t>Компот из груш</t>
  </si>
  <si>
    <t>10/250</t>
  </si>
  <si>
    <t>100/5</t>
  </si>
  <si>
    <t>МБОУ Школа №76</t>
  </si>
  <si>
    <t>Кумина Е.С.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</si>
</sst>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0" borderId="2" xfId="0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2" sqref="H2:K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5" t="s">
        <v>55</v>
      </c>
      <c r="D1" s="56"/>
      <c r="E1" s="56"/>
      <c r="F1" s="12" t="s">
        <v>16</v>
      </c>
      <c r="G1" s="2" t="s">
        <v>17</v>
      </c>
      <c r="H1" s="57" t="s">
        <v>39</v>
      </c>
      <c r="I1" s="57"/>
      <c r="J1" s="57"/>
      <c r="K1" s="57"/>
    </row>
    <row r="2" spans="1:12" ht="18" x14ac:dyDescent="0.2">
      <c r="A2" s="35" t="s">
        <v>6</v>
      </c>
      <c r="C2" s="2"/>
      <c r="G2" s="2" t="s">
        <v>18</v>
      </c>
      <c r="H2" s="57" t="s">
        <v>56</v>
      </c>
      <c r="I2" s="57"/>
      <c r="J2" s="57"/>
      <c r="K2" s="57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24</v>
      </c>
      <c r="I3" s="48">
        <v>1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44</v>
      </c>
      <c r="F6" s="40">
        <v>150</v>
      </c>
      <c r="G6" s="40">
        <v>3.1</v>
      </c>
      <c r="H6" s="40">
        <v>5.2</v>
      </c>
      <c r="I6" s="40">
        <v>12.1</v>
      </c>
      <c r="J6" s="40">
        <v>108</v>
      </c>
      <c r="K6" s="41"/>
      <c r="L6" s="40"/>
    </row>
    <row r="7" spans="1:12" ht="15" x14ac:dyDescent="0.25">
      <c r="A7" s="23"/>
      <c r="B7" s="15"/>
      <c r="C7" s="11"/>
      <c r="D7" s="6"/>
      <c r="E7" s="42" t="s">
        <v>45</v>
      </c>
      <c r="F7" s="43">
        <v>100</v>
      </c>
      <c r="G7" s="43">
        <v>13.8</v>
      </c>
      <c r="H7" s="43">
        <v>11.3</v>
      </c>
      <c r="I7" s="43">
        <v>10.1</v>
      </c>
      <c r="J7" s="43">
        <v>198</v>
      </c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46</v>
      </c>
      <c r="F8" s="43">
        <v>200</v>
      </c>
      <c r="G8" s="43">
        <v>0.2</v>
      </c>
      <c r="H8" s="43">
        <v>0.1</v>
      </c>
      <c r="I8" s="43">
        <v>10.1</v>
      </c>
      <c r="J8" s="43">
        <v>41</v>
      </c>
      <c r="K8" s="44"/>
      <c r="L8" s="43"/>
    </row>
    <row r="9" spans="1:12" ht="15" x14ac:dyDescent="0.25">
      <c r="A9" s="23"/>
      <c r="B9" s="15"/>
      <c r="C9" s="11"/>
      <c r="D9" s="7" t="s">
        <v>23</v>
      </c>
      <c r="E9" s="42" t="s">
        <v>40</v>
      </c>
      <c r="F9" s="43">
        <v>25</v>
      </c>
      <c r="G9" s="43">
        <v>2</v>
      </c>
      <c r="H9" s="43">
        <v>0.5</v>
      </c>
      <c r="I9" s="43">
        <v>14.3</v>
      </c>
      <c r="J9" s="43">
        <v>70</v>
      </c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 t="s">
        <v>43</v>
      </c>
      <c r="F10" s="43" t="s">
        <v>41</v>
      </c>
      <c r="G10" s="43">
        <v>0.5</v>
      </c>
      <c r="H10" s="43">
        <v>0.5</v>
      </c>
      <c r="I10" s="43">
        <v>12.7</v>
      </c>
      <c r="J10" s="43">
        <v>58</v>
      </c>
      <c r="K10" s="44"/>
      <c r="L10" s="43"/>
    </row>
    <row r="11" spans="1:12" ht="15" x14ac:dyDescent="0.25">
      <c r="A11" s="23"/>
      <c r="B11" s="15"/>
      <c r="C11" s="11"/>
      <c r="D11" s="6"/>
      <c r="E11" s="42" t="s">
        <v>47</v>
      </c>
      <c r="F11" s="43">
        <v>15</v>
      </c>
      <c r="G11" s="43">
        <v>0.2</v>
      </c>
      <c r="H11" s="43">
        <v>9.3000000000000007</v>
      </c>
      <c r="I11" s="43">
        <v>3.3</v>
      </c>
      <c r="J11" s="43">
        <v>98</v>
      </c>
      <c r="K11" s="44"/>
      <c r="L11" s="43"/>
    </row>
    <row r="12" spans="1:12" ht="15" x14ac:dyDescent="0.25">
      <c r="A12" s="23"/>
      <c r="B12" s="15"/>
      <c r="C12" s="11"/>
      <c r="D12" s="6"/>
      <c r="E12" s="42" t="s">
        <v>48</v>
      </c>
      <c r="F12" s="43">
        <v>30</v>
      </c>
      <c r="G12" s="43">
        <v>0.2</v>
      </c>
      <c r="H12" s="43">
        <v>0</v>
      </c>
      <c r="I12" s="43">
        <v>0.9</v>
      </c>
      <c r="J12" s="43">
        <v>5</v>
      </c>
      <c r="K12" s="44"/>
      <c r="L12" s="43">
        <v>85.2</v>
      </c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520</v>
      </c>
      <c r="G13" s="19">
        <f t="shared" ref="G13:J13" si="0">SUM(G6:G12)</f>
        <v>20</v>
      </c>
      <c r="H13" s="19">
        <f t="shared" si="0"/>
        <v>26.900000000000002</v>
      </c>
      <c r="I13" s="19">
        <f t="shared" si="0"/>
        <v>63.499999999999993</v>
      </c>
      <c r="J13" s="19">
        <f t="shared" si="0"/>
        <v>578</v>
      </c>
      <c r="K13" s="25"/>
      <c r="L13" s="19">
        <f t="shared" ref="L13" si="1">SUM(L6:L12)</f>
        <v>85.2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 t="s">
        <v>49</v>
      </c>
      <c r="F15" s="43" t="s">
        <v>53</v>
      </c>
      <c r="G15" s="43">
        <v>3.4</v>
      </c>
      <c r="H15" s="43">
        <v>4</v>
      </c>
      <c r="I15" s="43">
        <v>9.3000000000000007</v>
      </c>
      <c r="J15" s="43">
        <v>90</v>
      </c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 t="s">
        <v>50</v>
      </c>
      <c r="F16" s="43">
        <v>180</v>
      </c>
      <c r="G16" s="43">
        <v>6.5</v>
      </c>
      <c r="H16" s="43">
        <v>5.7</v>
      </c>
      <c r="I16" s="43">
        <v>33.5</v>
      </c>
      <c r="J16" s="43">
        <v>212</v>
      </c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 t="s">
        <v>51</v>
      </c>
      <c r="F17" s="43" t="s">
        <v>54</v>
      </c>
      <c r="G17" s="43">
        <v>24</v>
      </c>
      <c r="H17" s="43">
        <v>20.3</v>
      </c>
      <c r="I17" s="43">
        <v>12.5</v>
      </c>
      <c r="J17" s="43">
        <v>329</v>
      </c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 t="s">
        <v>52</v>
      </c>
      <c r="F18" s="43">
        <v>200</v>
      </c>
      <c r="G18" s="43">
        <v>0.2</v>
      </c>
      <c r="H18" s="43">
        <v>0.1</v>
      </c>
      <c r="I18" s="43">
        <v>14</v>
      </c>
      <c r="J18" s="43">
        <v>58</v>
      </c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 t="s">
        <v>40</v>
      </c>
      <c r="F19" s="43">
        <v>39</v>
      </c>
      <c r="G19" s="43">
        <v>3.1</v>
      </c>
      <c r="H19" s="43">
        <v>0.8</v>
      </c>
      <c r="I19" s="43">
        <v>22.3</v>
      </c>
      <c r="J19" s="43">
        <v>109.2</v>
      </c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 t="s">
        <v>42</v>
      </c>
      <c r="F20" s="43">
        <v>30</v>
      </c>
      <c r="G20" s="43">
        <v>2.1</v>
      </c>
      <c r="H20" s="43">
        <v>0.3</v>
      </c>
      <c r="I20" s="43">
        <v>12.9</v>
      </c>
      <c r="J20" s="43">
        <v>63</v>
      </c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51" t="s">
        <v>24</v>
      </c>
      <c r="E22" s="42"/>
      <c r="F22" s="43"/>
      <c r="G22" s="43"/>
      <c r="H22" s="43"/>
      <c r="I22" s="43"/>
      <c r="J22" s="43"/>
      <c r="K22" s="44"/>
      <c r="L22" s="43">
        <v>102.24</v>
      </c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449</v>
      </c>
      <c r="G23" s="19">
        <f t="shared" ref="G23:J23" si="2">SUM(G14:G22)</f>
        <v>39.300000000000004</v>
      </c>
      <c r="H23" s="19">
        <f t="shared" si="2"/>
        <v>31.200000000000003</v>
      </c>
      <c r="I23" s="19">
        <f t="shared" si="2"/>
        <v>104.5</v>
      </c>
      <c r="J23" s="19">
        <f t="shared" si="2"/>
        <v>861.2</v>
      </c>
      <c r="K23" s="25"/>
      <c r="L23" s="19">
        <f t="shared" ref="L23" si="3">SUM(L14:L22)</f>
        <v>102.24</v>
      </c>
    </row>
    <row r="24" spans="1:12" ht="15" x14ac:dyDescent="0.2">
      <c r="A24" s="29">
        <f>A6</f>
        <v>1</v>
      </c>
      <c r="B24" s="30">
        <f>B6</f>
        <v>1</v>
      </c>
      <c r="C24" s="52" t="s">
        <v>4</v>
      </c>
      <c r="D24" s="53"/>
      <c r="E24" s="31"/>
      <c r="F24" s="32">
        <f>F13+F23</f>
        <v>969</v>
      </c>
      <c r="G24" s="32">
        <f t="shared" ref="G24:J24" si="4">G13+G23</f>
        <v>59.300000000000004</v>
      </c>
      <c r="H24" s="32">
        <f t="shared" si="4"/>
        <v>58.100000000000009</v>
      </c>
      <c r="I24" s="32">
        <f t="shared" si="4"/>
        <v>168</v>
      </c>
      <c r="J24" s="32">
        <f t="shared" si="4"/>
        <v>1439.2</v>
      </c>
      <c r="K24" s="32"/>
      <c r="L24" s="32">
        <f t="shared" ref="L24" si="5">L13+L23</f>
        <v>187.44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2" t="s">
        <v>4</v>
      </c>
      <c r="D43" s="53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2" t="s">
        <v>4</v>
      </c>
      <c r="D62" s="53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2" t="s">
        <v>4</v>
      </c>
      <c r="D81" s="53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2" t="s">
        <v>4</v>
      </c>
      <c r="D100" s="53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2" t="s">
        <v>4</v>
      </c>
      <c r="D119" s="53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2" t="s">
        <v>4</v>
      </c>
      <c r="D138" s="53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2" t="s">
        <v>4</v>
      </c>
      <c r="D157" s="53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2" t="s">
        <v>4</v>
      </c>
      <c r="D176" s="53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2" t="s">
        <v>4</v>
      </c>
      <c r="D195" s="53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x14ac:dyDescent="0.2">
      <c r="A196" s="27"/>
      <c r="B196" s="28"/>
      <c r="C196" s="54" t="s">
        <v>5</v>
      </c>
      <c r="D196" s="54"/>
      <c r="E196" s="54"/>
      <c r="F196" s="34">
        <f>(F24+F43+F62+F81+F100+F119+F138+F157+F176+F195)/(IF(F24=0,0,1)+IF(F43=0,0,1)+IF(F62=0,0,1)+IF(F81=0,0,1)+IF(F100=0,0,1)+IF(F119=0,0,1)+IF(F138=0,0,1)+IF(F157=0,0,1)+IF(F176=0,0,1)+IF(F195=0,0,1))</f>
        <v>969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59.300000000000004</v>
      </c>
      <c r="H196" s="34">
        <f t="shared" si="94"/>
        <v>58.100000000000009</v>
      </c>
      <c r="I196" s="34">
        <f t="shared" si="94"/>
        <v>168</v>
      </c>
      <c r="J196" s="34">
        <f t="shared" si="94"/>
        <v>1439.2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187.44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dcterms:created xsi:type="dcterms:W3CDTF">2022-05-16T14:23:56Z</dcterms:created>
  <dcterms:modified xsi:type="dcterms:W3CDTF">2024-01-24T05:02:49Z</dcterms:modified>
</cp:coreProperties>
</file>